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esocial.sharepoint.com/sites/PDQI02.UCDO/Documentos Partilhados/General/Guidances e Orientações/Orientações_PESSOAS 2030/Orientações de Gestão_AG/OG2-2024_remunerações de pessoal interno/OG Revisão/"/>
    </mc:Choice>
  </mc:AlternateContent>
  <xr:revisionPtr revIDLastSave="376" documentId="8_{1CBFFB21-E15F-4446-8EDF-F7C8FAF18A44}" xr6:coauthVersionLast="47" xr6:coauthVersionMax="47" xr10:uidLastSave="{46AB7364-F05A-4238-B0D9-30F78D32AEC4}"/>
  <bookViews>
    <workbookView xWindow="-110" yWindow="-110" windowWidth="19420" windowHeight="11500" xr2:uid="{00000000-000D-0000-FFFF-FFFF00000000}"/>
  </bookViews>
  <sheets>
    <sheet name="PESSOAS2030_ApuramentoMensal" sheetId="5" r:id="rId1"/>
  </sheets>
  <externalReferences>
    <externalReference r:id="rId2"/>
  </externalReferences>
  <definedNames>
    <definedName name="_xlnm.Print_Area" localSheetId="0">PESSOAS2030_ApuramentoMensal!$A$1:$Y$36</definedName>
    <definedName name="Feriados">#REF!</definedName>
    <definedName name="HorasContrato">#REF!</definedName>
    <definedName name="InicioContrato">#REF!</definedName>
    <definedName name="Operações">#REF!</definedName>
    <definedName name="Vinculo">[1]Referências!$B$13:$B$15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2" i="5" l="1"/>
  <c r="Y13" i="5"/>
  <c r="Y14" i="5"/>
  <c r="Y15" i="5"/>
  <c r="Y16" i="5"/>
  <c r="Y17" i="5"/>
  <c r="Y18" i="5"/>
  <c r="Y19" i="5"/>
  <c r="Y20" i="5"/>
  <c r="Y21" i="5"/>
  <c r="Y22" i="5"/>
  <c r="Y23" i="5"/>
  <c r="Y24" i="5"/>
  <c r="Y25" i="5"/>
  <c r="X11" i="5"/>
  <c r="V11" i="5"/>
  <c r="S11" i="5"/>
  <c r="Q11" i="5"/>
  <c r="H11" i="5"/>
  <c r="X12" i="5"/>
  <c r="X25" i="5"/>
  <c r="X24" i="5"/>
  <c r="X23" i="5"/>
  <c r="X22" i="5"/>
  <c r="X21" i="5"/>
  <c r="X20" i="5"/>
  <c r="X19" i="5"/>
  <c r="X18" i="5"/>
  <c r="X17" i="5"/>
  <c r="X16" i="5"/>
  <c r="X15" i="5"/>
  <c r="S12" i="5"/>
  <c r="S13" i="5"/>
  <c r="S14" i="5"/>
  <c r="S15" i="5"/>
  <c r="S16" i="5"/>
  <c r="S17" i="5"/>
  <c r="S18" i="5"/>
  <c r="S19" i="5"/>
  <c r="S20" i="5"/>
  <c r="S21" i="5"/>
  <c r="S22" i="5"/>
  <c r="S23" i="5"/>
  <c r="S24" i="5"/>
  <c r="S25" i="5"/>
  <c r="L23" i="5"/>
  <c r="L25" i="5"/>
  <c r="H12" i="5"/>
  <c r="L12" i="5" s="1"/>
  <c r="H13" i="5"/>
  <c r="L13" i="5" s="1"/>
  <c r="H14" i="5"/>
  <c r="L14" i="5" s="1"/>
  <c r="H15" i="5"/>
  <c r="H16" i="5"/>
  <c r="L16" i="5" s="1"/>
  <c r="H17" i="5"/>
  <c r="J17" i="5" s="1"/>
  <c r="H18" i="5"/>
  <c r="J18" i="5" s="1"/>
  <c r="H19" i="5"/>
  <c r="J19" i="5" s="1"/>
  <c r="H20" i="5"/>
  <c r="L20" i="5" s="1"/>
  <c r="H21" i="5"/>
  <c r="J21" i="5" s="1"/>
  <c r="H22" i="5"/>
  <c r="J22" i="5" s="1"/>
  <c r="H23" i="5"/>
  <c r="J23" i="5" s="1"/>
  <c r="H24" i="5"/>
  <c r="J24" i="5" s="1"/>
  <c r="H25" i="5"/>
  <c r="J25" i="5" s="1"/>
  <c r="L11" i="5" l="1"/>
  <c r="L15" i="5"/>
  <c r="J15" i="5"/>
  <c r="J11" i="5"/>
  <c r="N11" i="5"/>
  <c r="Y11" i="5" s="1"/>
  <c r="Y26" i="5" s="1"/>
  <c r="X14" i="5"/>
  <c r="X13" i="5"/>
  <c r="J14" i="5"/>
  <c r="J13" i="5"/>
  <c r="J12" i="5"/>
  <c r="J16" i="5"/>
  <c r="L24" i="5"/>
  <c r="L19" i="5"/>
  <c r="L18" i="5"/>
  <c r="L17" i="5"/>
  <c r="L22" i="5"/>
  <c r="L21" i="5"/>
  <c r="J20" i="5"/>
  <c r="V25" i="5" l="1"/>
  <c r="Q25" i="5"/>
  <c r="N25" i="5" s="1"/>
  <c r="V24" i="5"/>
  <c r="Q24" i="5"/>
  <c r="N24" i="5" s="1"/>
  <c r="V23" i="5"/>
  <c r="Q23" i="5"/>
  <c r="N23" i="5" s="1"/>
  <c r="V22" i="5"/>
  <c r="Q22" i="5"/>
  <c r="N22" i="5" s="1"/>
  <c r="V21" i="5"/>
  <c r="Q21" i="5"/>
  <c r="N21" i="5" s="1"/>
  <c r="V20" i="5"/>
  <c r="Q20" i="5"/>
  <c r="N20" i="5" s="1"/>
  <c r="V19" i="5"/>
  <c r="Q19" i="5"/>
  <c r="N19" i="5" s="1"/>
  <c r="V18" i="5"/>
  <c r="Q18" i="5"/>
  <c r="N18" i="5" s="1"/>
  <c r="V17" i="5"/>
  <c r="Q17" i="5"/>
  <c r="N17" i="5" s="1"/>
  <c r="V16" i="5"/>
  <c r="Q16" i="5"/>
  <c r="N16" i="5" s="1"/>
  <c r="V15" i="5"/>
  <c r="Q15" i="5"/>
  <c r="N15" i="5" s="1"/>
  <c r="V14" i="5"/>
  <c r="Q14" i="5"/>
  <c r="N14" i="5" s="1"/>
  <c r="V13" i="5"/>
  <c r="Q13" i="5"/>
  <c r="N13" i="5" s="1"/>
  <c r="V12" i="5"/>
  <c r="Q12" i="5"/>
  <c r="N12" i="5" s="1"/>
</calcChain>
</file>

<file path=xl/sharedStrings.xml><?xml version="1.0" encoding="utf-8"?>
<sst xmlns="http://schemas.openxmlformats.org/spreadsheetml/2006/main" count="70" uniqueCount="66">
  <si>
    <t>Encargos Sociais Obrigatórios</t>
  </si>
  <si>
    <t>Subsídio de Refeição Mensal</t>
  </si>
  <si>
    <t>CGA</t>
  </si>
  <si>
    <t>SS</t>
  </si>
  <si>
    <t>(Rbm x 14)
(48 x n)
(5)</t>
  </si>
  <si>
    <t>Seguro Acidentes de trabalho</t>
  </si>
  <si>
    <t>Beneficiário:</t>
  </si>
  <si>
    <t>Código da Operação:</t>
  </si>
  <si>
    <t>Vencimento Mensal (Rbm)</t>
  </si>
  <si>
    <t>Taxa</t>
  </si>
  <si>
    <t>(Tx_CGA)</t>
  </si>
  <si>
    <t>Valor</t>
  </si>
  <si>
    <t>(Tx_SS)</t>
  </si>
  <si>
    <t>(Tx_Seg)</t>
  </si>
  <si>
    <t>Sub./dia</t>
  </si>
  <si>
    <t xml:space="preserve">N.º dias </t>
  </si>
  <si>
    <t>Total</t>
  </si>
  <si>
    <t>(9)</t>
  </si>
  <si>
    <t>Horas Mensais Trabalho</t>
  </si>
  <si>
    <t xml:space="preserve">
Remuneração  Máxima Elegível</t>
  </si>
  <si>
    <t>Taxa afetação física</t>
  </si>
  <si>
    <t>Horas
Mensais prestadas na Operação</t>
  </si>
  <si>
    <t>(1)</t>
  </si>
  <si>
    <t>Total mensal:</t>
  </si>
  <si>
    <t>Função</t>
  </si>
  <si>
    <t>Mês/ Ano</t>
  </si>
  <si>
    <t>Nome do Colaborador</t>
  </si>
  <si>
    <t>Colaborador goza mês completo de férias?</t>
  </si>
  <si>
    <t>Duodécimos SF + SN + eventual mês férias</t>
  </si>
  <si>
    <t>(0)</t>
  </si>
  <si>
    <t>(0) Considerar "Sim" se o coloborador goza as férias a que tem direto num único mês. Caso contrário, considerar "Não".</t>
  </si>
  <si>
    <t>Medicina no Trabalho</t>
  </si>
  <si>
    <t>Valor Anual</t>
  </si>
  <si>
    <t>Valor mensal</t>
  </si>
  <si>
    <t>(11)</t>
  </si>
  <si>
    <t>(12)</t>
  </si>
  <si>
    <t>(14) Conforme art.º 27 da Portaria n.325/2023, de 30 outubro.</t>
  </si>
  <si>
    <t>NOTA: Células com preenchimento de cor cinza não são editáveis.</t>
  </si>
  <si>
    <t xml:space="preserve"> Apuramento mensal das remunerações do pessoal interno relativas ao trabalho prestado dentro do período normal de trabalho</t>
  </si>
  <si>
    <t>Outras prestações regulares e períodicas</t>
  </si>
  <si>
    <t>(2)</t>
  </si>
  <si>
    <t>(3)</t>
  </si>
  <si>
    <t>(4)=[(1+2)/12]*2 ou
(4)=[(1+2)/11]*3</t>
  </si>
  <si>
    <t>(5)=[(1+2+3+4)* Tx_CGA]</t>
  </si>
  <si>
    <t>(6)=[(1+2+3+4)* Tx_SS]</t>
  </si>
  <si>
    <t>(8)</t>
  </si>
  <si>
    <t>(7)= [(1+2+3+10) * Tx_Seg)]</t>
  </si>
  <si>
    <t>(10)=(8)*(9)</t>
  </si>
  <si>
    <t>(13)</t>
  </si>
  <si>
    <t>(14)</t>
  </si>
  <si>
    <t>(15) = (14)/(13)</t>
  </si>
  <si>
    <t>Que não integram o SF e o SN</t>
  </si>
  <si>
    <t>Que integram o SF e o SN</t>
  </si>
  <si>
    <t>(8) Valor diário pago limitado ao valor diário do subsídio de refeição previsto para os funcionários e agentes da administração pública (salvo se decorrer da lei e dos instrumentos de regulamentação coletiva de trabalho).</t>
  </si>
  <si>
    <t>(9) Número de dias efetivo de trabalho, de forma a que o valor do subsídio de refeição seja o constante no recibo de vencimento.</t>
  </si>
  <si>
    <t>(13) Número de horas mensais efetivamente trabalhadas.</t>
  </si>
  <si>
    <t>(2) Prestações regulares e periódicas que são consideradas para efeitos de subsídio de férias e de natal, cujo valor está limitado ao valor previsto para a remuneração base dos cargos de direção superior da 1.º grau da Administração Pública (sem despesas de representação), salvo se as remunerações se encontrarem fixadas por lei, por instrumento de regulamentação coletiva de trabalho ou por referência a esse instrumento.</t>
  </si>
  <si>
    <t>(1) Vencimento base mensal contratado limitado ao valor previsto para a remuneração base dos cargos de direção superior da 1.º grau da Administração Pública (sem despesas de representação), salvo se as remunerações se encontrarem fixadas por lei, por instrumento de regulamentação coletiva de trabalho ou por referência a esse instrumento. 
Os valores constantes do recibo de vencimento relativos a trabalho suplementar (horas extraordinárias) não devem ser considerados como "Rbm" porque o trabalho suplementar não é considerado, p.ex., para efeitos de subsídios de férias e de Natal.</t>
  </si>
  <si>
    <t xml:space="preserve">(3) Prestações regulares e periódicas que não são consideradas para efeitos de subsídio de férias e de natal, cujo valor está limitado ao valor previsto para a remuneração base dos cargos de direção superior da 1.º grau da Administração Pública (sem despesas de representação), salvo se as remunerações se encontrarem fixadas por lei, por instrumento de regulamentação coletiva de trabalho ou por referência a esse instrumento. </t>
  </si>
  <si>
    <t>(16)</t>
  </si>
  <si>
    <t>Valores deduzidos no mês</t>
  </si>
  <si>
    <t>(17)</t>
  </si>
  <si>
    <t>(18)=[(1+2+3+4+5+6+7+10+12-16-17) * (15)]</t>
  </si>
  <si>
    <t>Da componente de vencimento e outras prestações regulares e períodicas</t>
  </si>
  <si>
    <t>Da componente dos Encargos Sociais obrigtórios</t>
  </si>
  <si>
    <t>(16) Valor de vencimento ou de outras prestações regulares e períodicas que foram deduzidos por motivos como faltas e que constam do recibo de vencimento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</si>
</sst>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_-* #,##0.00[$€]_-;\-* #,##0.00[$€]_-;_-* &quot;-&quot;??[$€]_-;_-@_-"/>
  </numFmts>
  <fonts count="16" x14ac:knownFonts="1">
    <font>
      <sz val="10"/>
      <name val="Arial"/>
      <family val="2"/>
    </font>
    <font>
      <sz val="10"/>
      <color theme="1"/>
      <name val="Trebuchet MS"/>
      <family val="2"/>
    </font>
    <font>
      <sz val="10"/>
      <name val="Arial"/>
      <family val="2"/>
    </font>
    <font>
      <sz val="11"/>
      <color theme="1"/>
      <name val="Calibri"/>
      <family val="2"/>
      <scheme val="minor"/>
    </font>
    <font>
      <b/>
      <sz val="10.5"/>
      <name val="Barlow"/>
    </font>
    <font>
      <sz val="10"/>
      <name val="Barlow"/>
    </font>
    <font>
      <sz val="10.5"/>
      <name val="Barlow"/>
    </font>
    <font>
      <b/>
      <sz val="12"/>
      <name val="Barlow"/>
    </font>
    <font>
      <sz val="12"/>
      <name val="Barlow"/>
    </font>
    <font>
      <b/>
      <sz val="10"/>
      <name val="Barlow"/>
    </font>
    <font>
      <sz val="7"/>
      <name val="Arial"/>
      <family val="2"/>
    </font>
    <font>
      <b/>
      <sz val="10.5"/>
      <color theme="0"/>
      <name val="Barlow"/>
    </font>
    <font>
      <b/>
      <sz val="10"/>
      <color theme="0"/>
      <name val="Barlow"/>
    </font>
    <font>
      <sz val="8"/>
      <color theme="0"/>
      <name val="Barlow"/>
    </font>
    <font>
      <b/>
      <sz val="14"/>
      <color theme="0"/>
      <name val="Barlow"/>
    </font>
    <font>
      <b/>
      <sz val="9"/>
      <color theme="0"/>
      <name val="Barlow"/>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364692"/>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medium">
        <color theme="0" tint="-0.14993743705557422"/>
      </left>
      <right style="thin">
        <color theme="0" tint="-0.14996795556505021"/>
      </right>
      <top/>
      <bottom/>
      <diagonal/>
    </border>
    <border>
      <left style="thin">
        <color theme="0" tint="-0.14996795556505021"/>
      </left>
      <right style="medium">
        <color theme="0" tint="-0.14993743705557422"/>
      </right>
      <top style="thin">
        <color theme="0" tint="-0.14996795556505021"/>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14993743705557422"/>
      </left>
      <right style="thin">
        <color theme="0" tint="-0.14996795556505021"/>
      </right>
      <top style="thin">
        <color theme="0" tint="-0.14990691854609822"/>
      </top>
      <bottom style="thin">
        <color theme="0" tint="-0.14990691854609822"/>
      </bottom>
      <diagonal/>
    </border>
    <border>
      <left style="thin">
        <color theme="0" tint="-0.14996795556505021"/>
      </left>
      <right style="thin">
        <color theme="0" tint="-0.14996795556505021"/>
      </right>
      <top style="thin">
        <color theme="0" tint="-0.14990691854609822"/>
      </top>
      <bottom style="thin">
        <color theme="0" tint="-0.14990691854609822"/>
      </bottom>
      <diagonal/>
    </border>
    <border>
      <left style="thin">
        <color theme="0" tint="-0.14996795556505021"/>
      </left>
      <right style="medium">
        <color theme="0" tint="-0.14993743705557422"/>
      </right>
      <top style="thin">
        <color theme="0" tint="-0.14990691854609822"/>
      </top>
      <bottom style="thin">
        <color theme="0" tint="-0.14990691854609822"/>
      </bottom>
      <diagonal/>
    </border>
    <border>
      <left/>
      <right style="medium">
        <color theme="0" tint="-0.14993743705557422"/>
      </right>
      <top/>
      <bottom/>
      <diagonal/>
    </border>
    <border>
      <left style="medium">
        <color theme="0" tint="-0.14993743705557422"/>
      </left>
      <right style="thin">
        <color theme="0" tint="-0.14996795556505021"/>
      </right>
      <top/>
      <bottom style="medium">
        <color theme="0" tint="-0.14990691854609822"/>
      </bottom>
      <diagonal/>
    </border>
    <border>
      <left style="thin">
        <color theme="0" tint="-0.14996795556505021"/>
      </left>
      <right style="medium">
        <color theme="0" tint="-0.14990691854609822"/>
      </right>
      <top/>
      <bottom style="medium">
        <color theme="0" tint="-0.14990691854609822"/>
      </bottom>
      <diagonal/>
    </border>
    <border>
      <left style="thin">
        <color theme="0" tint="-0.14996795556505021"/>
      </left>
      <right style="medium">
        <color theme="0" tint="-0.14993743705557422"/>
      </right>
      <top style="thin">
        <color theme="0" tint="-0.14996795556505021"/>
      </top>
      <bottom/>
      <diagonal/>
    </border>
    <border>
      <left style="thin">
        <color theme="0" tint="-0.14996795556505021"/>
      </left>
      <right style="thin">
        <color theme="0" tint="-0.14996795556505021"/>
      </right>
      <top style="thin">
        <color theme="0" tint="-0.14990691854609822"/>
      </top>
      <bottom style="medium">
        <color theme="0" tint="-0.14990691854609822"/>
      </bottom>
      <diagonal/>
    </border>
    <border>
      <left style="thin">
        <color theme="0" tint="-0.14990691854609822"/>
      </left>
      <right style="thin">
        <color theme="0" tint="-0.14996795556505021"/>
      </right>
      <top style="thin">
        <color theme="0" tint="-0.14990691854609822"/>
      </top>
      <bottom style="medium">
        <color theme="0" tint="-0.1498764000366222"/>
      </bottom>
      <diagonal/>
    </border>
    <border>
      <left style="thin">
        <color theme="0" tint="-0.14996795556505021"/>
      </left>
      <right style="thin">
        <color theme="0" tint="-0.14996795556505021"/>
      </right>
      <top style="thin">
        <color theme="0" tint="-0.14990691854609822"/>
      </top>
      <bottom style="medium">
        <color theme="0" tint="-0.1498764000366222"/>
      </bottom>
      <diagonal/>
    </border>
    <border>
      <left style="thin">
        <color theme="0" tint="-0.14996795556505021"/>
      </left>
      <right style="thin">
        <color theme="0" tint="-0.14996795556505021"/>
      </right>
      <top style="thin">
        <color theme="0" tint="-0.14990691854609822"/>
      </top>
      <bottom style="medium">
        <color theme="0" tint="-0.149937437055574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medium">
        <color theme="0" tint="-0.14993743705557422"/>
      </right>
      <top/>
      <bottom style="thin">
        <color theme="0" tint="-0.14996795556505021"/>
      </bottom>
      <diagonal/>
    </border>
    <border>
      <left style="thin">
        <color theme="0" tint="-0.14996795556505021"/>
      </left>
      <right style="thin">
        <color theme="0" tint="-0.249977111117893"/>
      </right>
      <top style="thin">
        <color theme="0" tint="-0.14996795556505021"/>
      </top>
      <bottom style="thin">
        <color theme="0" tint="-0.14990691854609822"/>
      </bottom>
      <diagonal/>
    </border>
    <border>
      <left/>
      <right style="thin">
        <color theme="0" tint="-0.14996795556505021"/>
      </right>
      <top style="thin">
        <color theme="0" tint="-0.14996795556505021"/>
      </top>
      <bottom/>
      <diagonal/>
    </border>
    <border>
      <left style="medium">
        <color theme="0" tint="-0.14993743705557422"/>
      </left>
      <right style="thin">
        <color theme="0" tint="-0.14996795556505021"/>
      </right>
      <top/>
      <bottom style="thin">
        <color theme="0" tint="-0.14990691854609822"/>
      </bottom>
      <diagonal/>
    </border>
    <border>
      <left style="thin">
        <color theme="0" tint="-0.14996795556505021"/>
      </left>
      <right style="thin">
        <color theme="0" tint="-0.14996795556505021"/>
      </right>
      <top/>
      <bottom style="thin">
        <color theme="0" tint="-0.14990691854609822"/>
      </bottom>
      <diagonal/>
    </border>
    <border>
      <left style="thin">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n">
        <color theme="0" tint="-0.24994659260841701"/>
      </right>
      <top style="thick">
        <color theme="0" tint="-0.24994659260841701"/>
      </top>
      <bottom style="thick">
        <color theme="0" tint="-0.24994659260841701"/>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0691854609822"/>
      </top>
      <bottom style="thin">
        <color theme="0" tint="-0.14990691854609822"/>
      </bottom>
      <diagonal/>
    </border>
    <border>
      <left/>
      <right/>
      <top/>
      <bottom style="medium">
        <color theme="0" tint="-0.14990691854609822"/>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s>
  <cellStyleXfs count="10">
    <xf numFmtId="0" fontId="0"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1" fillId="0" borderId="0"/>
    <xf numFmtId="0" fontId="3" fillId="0" borderId="0"/>
    <xf numFmtId="44" fontId="2" fillId="0" borderId="0" applyFont="0" applyFill="0" applyBorder="0" applyAlignment="0" applyProtection="0"/>
    <xf numFmtId="9" fontId="3" fillId="0" borderId="0" applyFont="0" applyFill="0" applyBorder="0" applyAlignment="0" applyProtection="0"/>
    <xf numFmtId="44" fontId="2" fillId="0" borderId="0" applyFont="0" applyFill="0" applyBorder="0" applyAlignment="0" applyProtection="0"/>
  </cellStyleXfs>
  <cellXfs count="77">
    <xf numFmtId="0" fontId="0" fillId="0" borderId="0" xfId="0"/>
    <xf numFmtId="44" fontId="0" fillId="0" borderId="0" xfId="9" applyFont="1"/>
    <xf numFmtId="0" fontId="6" fillId="0" borderId="0" xfId="0" applyFont="1" applyAlignment="1">
      <alignment vertical="center"/>
    </xf>
    <xf numFmtId="0" fontId="7" fillId="0" borderId="0" xfId="0" applyFont="1" applyAlignment="1">
      <alignment vertical="center"/>
    </xf>
    <xf numFmtId="0" fontId="7" fillId="2" borderId="0" xfId="4" applyFont="1" applyFill="1"/>
    <xf numFmtId="0" fontId="8" fillId="0" borderId="0" xfId="2" applyFont="1" applyAlignment="1">
      <alignment horizontal="center"/>
    </xf>
    <xf numFmtId="0" fontId="5" fillId="0" borderId="0" xfId="0" applyFont="1" applyAlignment="1">
      <alignment vertical="center"/>
    </xf>
    <xf numFmtId="0" fontId="9" fillId="0" borderId="0" xfId="0"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6" xfId="0" applyFont="1" applyBorder="1" applyAlignment="1" applyProtection="1">
      <alignment vertical="center"/>
      <protection locked="0"/>
    </xf>
    <xf numFmtId="0" fontId="7" fillId="2" borderId="0" xfId="4" applyFont="1" applyFill="1" applyAlignment="1">
      <alignment horizontal="right"/>
    </xf>
    <xf numFmtId="0" fontId="5" fillId="2" borderId="0" xfId="0" applyFont="1" applyFill="1" applyAlignment="1">
      <alignment vertical="center"/>
    </xf>
    <xf numFmtId="0" fontId="6" fillId="0" borderId="12" xfId="0" applyFont="1" applyBorder="1" applyAlignment="1">
      <alignment vertical="center"/>
    </xf>
    <xf numFmtId="0" fontId="9" fillId="0" borderId="13" xfId="0" applyFont="1" applyBorder="1" applyAlignment="1">
      <alignment horizontal="right" vertical="center"/>
    </xf>
    <xf numFmtId="0" fontId="10" fillId="0" borderId="0" xfId="0" applyFont="1"/>
    <xf numFmtId="0" fontId="7" fillId="0" borderId="7" xfId="0" applyFont="1" applyBorder="1" applyAlignment="1" applyProtection="1">
      <alignment vertical="center"/>
      <protection locked="0"/>
    </xf>
    <xf numFmtId="0" fontId="9" fillId="0" borderId="0" xfId="0" applyFont="1" applyAlignment="1">
      <alignment horizontal="right" vertical="center"/>
    </xf>
    <xf numFmtId="164" fontId="4" fillId="0" borderId="0" xfId="0" applyNumberFormat="1" applyFont="1" applyAlignment="1">
      <alignment horizontal="right" vertical="center"/>
    </xf>
    <xf numFmtId="0" fontId="0" fillId="0" borderId="0" xfId="0" applyAlignment="1">
      <alignment vertical="center"/>
    </xf>
    <xf numFmtId="0" fontId="0" fillId="2" borderId="0" xfId="0" applyFill="1" applyAlignment="1">
      <alignment vertical="center"/>
    </xf>
    <xf numFmtId="164" fontId="0" fillId="0" borderId="0" xfId="0" applyNumberFormat="1"/>
    <xf numFmtId="0" fontId="6" fillId="0" borderId="9" xfId="0" applyFont="1" applyBorder="1" applyAlignment="1" applyProtection="1">
      <alignment vertical="center"/>
      <protection locked="0"/>
    </xf>
    <xf numFmtId="17" fontId="6" fillId="0" borderId="10" xfId="0" applyNumberFormat="1" applyFont="1" applyBorder="1" applyAlignment="1" applyProtection="1">
      <alignment horizontal="center" vertical="center"/>
      <protection locked="0"/>
    </xf>
    <xf numFmtId="164" fontId="6" fillId="0" borderId="10" xfId="0" applyNumberFormat="1" applyFont="1" applyBorder="1" applyAlignment="1" applyProtection="1">
      <alignment horizontal="right" vertical="center"/>
      <protection locked="0"/>
    </xf>
    <xf numFmtId="0" fontId="6" fillId="0" borderId="10" xfId="0" applyFont="1" applyBorder="1" applyAlignment="1" applyProtection="1">
      <alignment horizontal="center" vertical="center"/>
      <protection locked="0"/>
    </xf>
    <xf numFmtId="0" fontId="6" fillId="0" borderId="17" xfId="0" applyFont="1" applyBorder="1" applyAlignment="1" applyProtection="1">
      <alignment vertical="center"/>
      <protection locked="0"/>
    </xf>
    <xf numFmtId="17" fontId="6" fillId="0" borderId="19" xfId="0" applyNumberFormat="1"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164" fontId="6" fillId="0" borderId="18" xfId="0" applyNumberFormat="1" applyFont="1" applyBorder="1" applyAlignment="1" applyProtection="1">
      <alignment horizontal="right" vertical="center"/>
      <protection locked="0"/>
    </xf>
    <xf numFmtId="164" fontId="6" fillId="3" borderId="10" xfId="0" applyNumberFormat="1" applyFont="1" applyFill="1" applyBorder="1" applyAlignment="1">
      <alignment horizontal="right" vertical="center"/>
    </xf>
    <xf numFmtId="164" fontId="6" fillId="3" borderId="18" xfId="0" applyNumberFormat="1" applyFont="1" applyFill="1" applyBorder="1" applyAlignment="1">
      <alignment horizontal="right" vertical="center"/>
    </xf>
    <xf numFmtId="10" fontId="6" fillId="0" borderId="10" xfId="1" applyNumberFormat="1" applyFont="1" applyFill="1" applyBorder="1" applyAlignment="1" applyProtection="1">
      <alignment horizontal="right" vertical="center"/>
      <protection locked="0"/>
    </xf>
    <xf numFmtId="10" fontId="6" fillId="0" borderId="18" xfId="1" applyNumberFormat="1" applyFont="1" applyFill="1" applyBorder="1" applyAlignment="1" applyProtection="1">
      <alignment horizontal="right" vertical="center"/>
      <protection locked="0"/>
    </xf>
    <xf numFmtId="10" fontId="6" fillId="2" borderId="10" xfId="1" applyNumberFormat="1" applyFont="1" applyFill="1" applyBorder="1" applyAlignment="1" applyProtection="1">
      <alignment horizontal="right" vertical="center"/>
      <protection locked="0"/>
    </xf>
    <xf numFmtId="10" fontId="6" fillId="2" borderId="18" xfId="1" applyNumberFormat="1" applyFont="1" applyFill="1" applyBorder="1" applyAlignment="1" applyProtection="1">
      <alignment horizontal="right" vertical="center"/>
      <protection locked="0"/>
    </xf>
    <xf numFmtId="164" fontId="6" fillId="2" borderId="10" xfId="0" applyNumberFormat="1" applyFont="1" applyFill="1" applyBorder="1" applyAlignment="1" applyProtection="1">
      <alignment horizontal="right" vertical="center"/>
      <protection locked="0"/>
    </xf>
    <xf numFmtId="0" fontId="6" fillId="2" borderId="10" xfId="0" applyFont="1" applyFill="1" applyBorder="1" applyAlignment="1" applyProtection="1">
      <alignment horizontal="center" vertical="center"/>
      <protection locked="0"/>
    </xf>
    <xf numFmtId="164" fontId="6" fillId="2" borderId="18" xfId="0" applyNumberFormat="1" applyFont="1" applyFill="1" applyBorder="1" applyAlignment="1" applyProtection="1">
      <alignment horizontal="right" vertical="center"/>
      <protection locked="0"/>
    </xf>
    <xf numFmtId="0" fontId="6" fillId="2" borderId="18" xfId="0" applyFont="1" applyFill="1" applyBorder="1" applyAlignment="1" applyProtection="1">
      <alignment horizontal="center" vertical="center"/>
      <protection locked="0"/>
    </xf>
    <xf numFmtId="164" fontId="4" fillId="3" borderId="14" xfId="0" applyNumberFormat="1" applyFont="1" applyFill="1" applyBorder="1" applyAlignment="1">
      <alignment horizontal="right" vertical="center"/>
    </xf>
    <xf numFmtId="9" fontId="6" fillId="3" borderId="10" xfId="1" applyFont="1" applyFill="1" applyBorder="1" applyAlignment="1" applyProtection="1">
      <alignment horizontal="center" vertical="center"/>
    </xf>
    <xf numFmtId="164" fontId="6" fillId="3" borderId="11" xfId="0" applyNumberFormat="1" applyFont="1" applyFill="1" applyBorder="1" applyAlignment="1">
      <alignment horizontal="right" vertical="center"/>
    </xf>
    <xf numFmtId="9" fontId="6" fillId="3" borderId="16" xfId="1" applyFont="1" applyFill="1" applyBorder="1" applyAlignment="1" applyProtection="1">
      <alignment horizontal="center" vertical="center"/>
    </xf>
    <xf numFmtId="0" fontId="11" fillId="4" borderId="1" xfId="0" applyFont="1" applyFill="1" applyBorder="1" applyAlignment="1">
      <alignment horizontal="center" vertical="center" wrapText="1"/>
    </xf>
    <xf numFmtId="0" fontId="13" fillId="4" borderId="2" xfId="0" quotePrefix="1"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 xfId="0" quotePrefix="1" applyFont="1" applyFill="1" applyBorder="1" applyAlignment="1">
      <alignment horizontal="center" vertical="center"/>
    </xf>
    <xf numFmtId="0" fontId="14" fillId="4" borderId="27" xfId="4" applyFont="1" applyFill="1" applyBorder="1" applyAlignment="1">
      <alignment horizontal="centerContinuous" vertical="center" wrapText="1"/>
    </xf>
    <xf numFmtId="0" fontId="14" fillId="4" borderId="28" xfId="4" applyFont="1" applyFill="1" applyBorder="1" applyAlignment="1">
      <alignment horizontal="centerContinuous" vertical="center" wrapText="1"/>
    </xf>
    <xf numFmtId="0" fontId="14" fillId="4" borderId="26" xfId="4" applyFont="1" applyFill="1" applyBorder="1" applyAlignment="1">
      <alignment horizontal="centerContinuous" vertical="center" wrapText="1"/>
    </xf>
    <xf numFmtId="0" fontId="9" fillId="0" borderId="33" xfId="0" applyFont="1" applyBorder="1" applyAlignment="1">
      <alignment horizontal="right" vertical="center"/>
    </xf>
    <xf numFmtId="2" fontId="6" fillId="3" borderId="32" xfId="1" applyNumberFormat="1" applyFont="1" applyFill="1" applyBorder="1" applyAlignment="1" applyProtection="1">
      <alignment horizontal="center" vertical="center"/>
    </xf>
    <xf numFmtId="0" fontId="15" fillId="4" borderId="30" xfId="0" applyFont="1" applyFill="1" applyBorder="1" applyAlignment="1">
      <alignment horizontal="center" vertical="center" wrapText="1"/>
    </xf>
    <xf numFmtId="0" fontId="13" fillId="4" borderId="31" xfId="0" quotePrefix="1" applyFont="1" applyFill="1" applyBorder="1" applyAlignment="1">
      <alignment horizontal="center" vertical="center" wrapText="1"/>
    </xf>
    <xf numFmtId="0" fontId="13" fillId="4" borderId="15" xfId="0" applyFont="1" applyFill="1" applyBorder="1" applyAlignment="1">
      <alignment horizontal="center" vertical="center" wrapText="1"/>
    </xf>
    <xf numFmtId="0" fontId="5" fillId="2" borderId="0" xfId="0" applyFont="1" applyFill="1" applyAlignment="1">
      <alignment horizontal="left" vertical="center" wrapText="1"/>
    </xf>
    <xf numFmtId="0" fontId="11" fillId="4" borderId="2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0" xfId="0" applyFont="1" applyFill="1" applyBorder="1" applyAlignment="1">
      <alignment horizontal="center" vertical="center"/>
    </xf>
    <xf numFmtId="0" fontId="5" fillId="2" borderId="0" xfId="0" applyFont="1" applyFill="1" applyAlignment="1">
      <alignment horizontal="left" vertical="center"/>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4"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0" xfId="0" applyFont="1" applyFill="1" applyBorder="1" applyAlignment="1">
      <alignment horizontal="center" vertical="center" wrapText="1"/>
    </xf>
  </cellXfs>
  <cellStyles count="10">
    <cellStyle name="Euro" xfId="3" xr:uid="{00000000-0005-0000-0000-000000000000}"/>
    <cellStyle name="Moeda" xfId="9" builtinId="4"/>
    <cellStyle name="Moeda 2" xfId="7" xr:uid="{00000000-0005-0000-0000-000002000000}"/>
    <cellStyle name="Normal" xfId="0" builtinId="0"/>
    <cellStyle name="Normal 2" xfId="2" xr:uid="{00000000-0005-0000-0000-000004000000}"/>
    <cellStyle name="Normal 3" xfId="4" xr:uid="{00000000-0005-0000-0000-000005000000}"/>
    <cellStyle name="Normal 4" xfId="5" xr:uid="{00000000-0005-0000-0000-000006000000}"/>
    <cellStyle name="Normal 5" xfId="6" xr:uid="{00000000-0005-0000-0000-000007000000}"/>
    <cellStyle name="Percentagem" xfId="1" builtinId="5"/>
    <cellStyle name="Percentagem 2" xfId="8" xr:uid="{00000000-0005-0000-0000-000009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lvtb1\GISE\Users\Utilregra3\Documents\Escolas%20DALIA\Escolas%202014_2015\Fi&#227;es\108015_2014_12\Execu&#231;&#227;o%20F&#237;sica\Template\Template_ExecFisic_Formad_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dores"/>
      <sheetName val="Referências"/>
    </sheetNames>
    <sheetDataSet>
      <sheetData sheetId="0"/>
      <sheetData sheetId="1">
        <row r="13">
          <cell r="B13" t="str">
            <v>1 - Interno Permanente</v>
          </cell>
        </row>
        <row r="14">
          <cell r="B14" t="str">
            <v>2 - Interno Eventual</v>
          </cell>
        </row>
        <row r="15">
          <cell r="B15" t="str">
            <v>3 - Externo</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01E2-4D77-48F9-A588-E4E32116E0A5}">
  <dimension ref="A1:AS36"/>
  <sheetViews>
    <sheetView showGridLines="0" showZeros="0" tabSelected="1" view="pageBreakPreview" topLeftCell="Q1" zoomScale="90" zoomScaleNormal="115" zoomScaleSheetLayoutView="90" workbookViewId="0">
      <selection activeCell="AC9" sqref="AC9"/>
    </sheetView>
  </sheetViews>
  <sheetFormatPr defaultRowHeight="12.5" x14ac:dyDescent="0.25"/>
  <cols>
    <col min="1" max="1" width="24.7265625" customWidth="1"/>
    <col min="2" max="2" width="9.81640625" customWidth="1"/>
    <col min="3" max="3" width="14" customWidth="1"/>
    <col min="4" max="4" width="11.453125" customWidth="1"/>
    <col min="5" max="5" width="12.453125" customWidth="1"/>
    <col min="6" max="6" width="11.7265625" customWidth="1"/>
    <col min="7" max="7" width="11" customWidth="1"/>
    <col min="8" max="8" width="12.54296875" customWidth="1"/>
    <col min="9" max="9" width="8.26953125" customWidth="1"/>
    <col min="10" max="10" width="10.1796875" customWidth="1"/>
    <col min="11" max="11" width="8.26953125" customWidth="1"/>
    <col min="12" max="12" width="10.81640625" customWidth="1"/>
    <col min="13" max="13" width="7.1796875" customWidth="1"/>
    <col min="14" max="14" width="11" customWidth="1"/>
    <col min="18" max="18" width="8.7265625" customWidth="1"/>
    <col min="21" max="21" width="10.26953125" customWidth="1"/>
    <col min="22" max="22" width="11" customWidth="1"/>
    <col min="23" max="23" width="16.90625" customWidth="1"/>
    <col min="24" max="24" width="11" customWidth="1"/>
    <col min="25" max="25" width="14.90625" customWidth="1"/>
    <col min="26" max="26" width="13.54296875" bestFit="1" customWidth="1"/>
    <col min="27" max="36" width="12.26953125" bestFit="1" customWidth="1"/>
    <col min="37" max="39" width="9.81640625" bestFit="1" customWidth="1"/>
    <col min="40" max="45" width="9.26953125" bestFit="1" customWidth="1"/>
  </cols>
  <sheetData>
    <row r="1" spans="1:45" ht="40.5" customHeight="1" thickTop="1" thickBot="1" x14ac:dyDescent="0.3">
      <c r="A1" s="52" t="s">
        <v>38</v>
      </c>
      <c r="B1" s="50"/>
      <c r="C1" s="50"/>
      <c r="D1" s="50"/>
      <c r="E1" s="50"/>
      <c r="F1" s="50"/>
      <c r="G1" s="50"/>
      <c r="H1" s="50"/>
      <c r="I1" s="50"/>
      <c r="J1" s="50"/>
      <c r="K1" s="50"/>
      <c r="L1" s="50"/>
      <c r="M1" s="50"/>
      <c r="N1" s="50"/>
      <c r="O1" s="50"/>
      <c r="P1" s="50"/>
      <c r="Q1" s="50"/>
      <c r="R1" s="50"/>
      <c r="S1" s="50"/>
      <c r="T1" s="50"/>
      <c r="U1" s="50"/>
      <c r="V1" s="50"/>
      <c r="W1" s="50"/>
      <c r="X1" s="50"/>
      <c r="Y1" s="51"/>
    </row>
    <row r="2" spans="1:45" ht="11.25" customHeight="1" thickTop="1" x14ac:dyDescent="0.25"/>
    <row r="3" spans="1:45" ht="20.149999999999999" customHeight="1" x14ac:dyDescent="0.5">
      <c r="A3" s="11" t="s">
        <v>6</v>
      </c>
      <c r="B3" s="10"/>
      <c r="C3" s="16"/>
      <c r="D3" s="8"/>
      <c r="E3" s="8"/>
      <c r="F3" s="8"/>
      <c r="G3" s="8"/>
      <c r="H3" s="8"/>
      <c r="I3" s="8"/>
      <c r="J3" s="8"/>
      <c r="K3" s="8"/>
      <c r="L3" s="8"/>
      <c r="M3" s="8"/>
      <c r="N3" s="8"/>
      <c r="O3" s="8"/>
      <c r="P3" s="8"/>
      <c r="Q3" s="8"/>
      <c r="R3" s="8"/>
      <c r="S3" s="8"/>
      <c r="T3" s="8"/>
      <c r="U3" s="8"/>
      <c r="V3" s="8"/>
      <c r="W3" s="8"/>
      <c r="X3" s="8"/>
      <c r="Y3" s="9"/>
    </row>
    <row r="4" spans="1:45" ht="11.25" customHeight="1" x14ac:dyDescent="0.5">
      <c r="A4" s="11"/>
      <c r="B4" s="16"/>
      <c r="C4" s="16"/>
      <c r="D4" s="8"/>
      <c r="E4" s="8"/>
      <c r="F4" s="8"/>
      <c r="G4" s="8"/>
      <c r="H4" s="8"/>
      <c r="I4" s="8"/>
      <c r="J4" s="3"/>
      <c r="K4" s="3"/>
      <c r="L4" s="3"/>
      <c r="M4" s="3"/>
      <c r="N4" s="3"/>
      <c r="O4" s="3"/>
      <c r="P4" s="3"/>
      <c r="Q4" s="3"/>
      <c r="R4" s="3"/>
      <c r="S4" s="3"/>
      <c r="T4" s="3"/>
      <c r="U4" s="3"/>
      <c r="V4" s="3"/>
      <c r="W4" s="3"/>
      <c r="X4" s="3"/>
      <c r="Y4" s="3"/>
    </row>
    <row r="5" spans="1:45" ht="20.149999999999999" customHeight="1" x14ac:dyDescent="0.5">
      <c r="A5" s="11" t="s">
        <v>7</v>
      </c>
      <c r="B5" s="10"/>
      <c r="C5" s="16"/>
      <c r="D5" s="8"/>
      <c r="E5" s="8"/>
      <c r="F5" s="8"/>
      <c r="G5" s="8"/>
      <c r="H5" s="8"/>
      <c r="I5" s="9"/>
      <c r="J5" s="3"/>
      <c r="K5" s="5"/>
      <c r="L5" s="3"/>
      <c r="M5" s="3"/>
      <c r="N5" s="3"/>
      <c r="O5" s="3"/>
      <c r="P5" s="3"/>
      <c r="Q5" s="3"/>
      <c r="R5" s="3"/>
      <c r="S5" s="3"/>
      <c r="T5" s="3"/>
      <c r="U5" s="3"/>
      <c r="V5" s="3"/>
      <c r="W5" s="3"/>
      <c r="X5" s="3"/>
      <c r="Y5" s="3"/>
    </row>
    <row r="6" spans="1:45" ht="11.25" customHeight="1" x14ac:dyDescent="0.5">
      <c r="A6" s="4"/>
      <c r="B6" s="3"/>
      <c r="C6" s="3"/>
      <c r="D6" s="3"/>
      <c r="E6" s="3"/>
      <c r="F6" s="3"/>
      <c r="G6" s="3"/>
      <c r="H6" s="3"/>
      <c r="I6" s="3"/>
      <c r="J6" s="3"/>
      <c r="K6" s="5"/>
      <c r="L6" s="3"/>
      <c r="M6" s="3"/>
      <c r="N6" s="3"/>
      <c r="O6" s="3"/>
      <c r="P6" s="3"/>
      <c r="Q6" s="3"/>
      <c r="R6" s="3"/>
      <c r="S6" s="3"/>
      <c r="T6" s="3"/>
      <c r="U6" s="3"/>
      <c r="V6" s="3"/>
      <c r="W6" s="3"/>
      <c r="X6" s="3"/>
      <c r="Y6" s="3"/>
    </row>
    <row r="7" spans="1:45" ht="18.75" customHeight="1" x14ac:dyDescent="0.25">
      <c r="A7" s="70" t="s">
        <v>26</v>
      </c>
      <c r="B7" s="72" t="s">
        <v>25</v>
      </c>
      <c r="C7" s="74" t="s">
        <v>24</v>
      </c>
      <c r="D7" s="74" t="s">
        <v>27</v>
      </c>
      <c r="E7" s="59" t="s">
        <v>8</v>
      </c>
      <c r="F7" s="59" t="s">
        <v>39</v>
      </c>
      <c r="G7" s="59"/>
      <c r="H7" s="59" t="s">
        <v>28</v>
      </c>
      <c r="I7" s="59" t="s">
        <v>0</v>
      </c>
      <c r="J7" s="59"/>
      <c r="K7" s="59"/>
      <c r="L7" s="59"/>
      <c r="M7" s="59" t="s">
        <v>5</v>
      </c>
      <c r="N7" s="59"/>
      <c r="O7" s="61" t="s">
        <v>1</v>
      </c>
      <c r="P7" s="61"/>
      <c r="Q7" s="61"/>
      <c r="R7" s="59" t="s">
        <v>31</v>
      </c>
      <c r="S7" s="59"/>
      <c r="T7" s="59" t="s">
        <v>18</v>
      </c>
      <c r="U7" s="59" t="s">
        <v>21</v>
      </c>
      <c r="V7" s="59" t="s">
        <v>20</v>
      </c>
      <c r="W7" s="63" t="s">
        <v>60</v>
      </c>
      <c r="X7" s="64"/>
      <c r="Y7" s="67" t="s">
        <v>19</v>
      </c>
    </row>
    <row r="8" spans="1:45" ht="30" customHeight="1" x14ac:dyDescent="0.25">
      <c r="A8" s="70"/>
      <c r="B8" s="72"/>
      <c r="C8" s="74"/>
      <c r="D8" s="74"/>
      <c r="E8" s="60"/>
      <c r="F8" s="60"/>
      <c r="G8" s="60"/>
      <c r="H8" s="60"/>
      <c r="I8" s="60" t="s">
        <v>2</v>
      </c>
      <c r="J8" s="60"/>
      <c r="K8" s="60" t="s">
        <v>3</v>
      </c>
      <c r="L8" s="60"/>
      <c r="M8" s="60"/>
      <c r="N8" s="60"/>
      <c r="O8" s="60" t="s">
        <v>14</v>
      </c>
      <c r="P8" s="60" t="s">
        <v>15</v>
      </c>
      <c r="Q8" s="60" t="s">
        <v>16</v>
      </c>
      <c r="R8" s="60"/>
      <c r="S8" s="60"/>
      <c r="T8" s="60"/>
      <c r="U8" s="60"/>
      <c r="V8" s="60"/>
      <c r="W8" s="65"/>
      <c r="X8" s="66"/>
      <c r="Y8" s="68" t="s">
        <v>4</v>
      </c>
    </row>
    <row r="9" spans="1:45" ht="49.5" customHeight="1" x14ac:dyDescent="0.25">
      <c r="A9" s="70"/>
      <c r="B9" s="72"/>
      <c r="C9" s="74"/>
      <c r="D9" s="76"/>
      <c r="E9" s="60"/>
      <c r="F9" s="44" t="s">
        <v>52</v>
      </c>
      <c r="G9" s="44" t="s">
        <v>51</v>
      </c>
      <c r="H9" s="60"/>
      <c r="I9" s="44" t="s">
        <v>9</v>
      </c>
      <c r="J9" s="44" t="s">
        <v>11</v>
      </c>
      <c r="K9" s="44" t="s">
        <v>9</v>
      </c>
      <c r="L9" s="44" t="s">
        <v>11</v>
      </c>
      <c r="M9" s="44" t="s">
        <v>9</v>
      </c>
      <c r="N9" s="44" t="s">
        <v>11</v>
      </c>
      <c r="O9" s="69"/>
      <c r="P9" s="60"/>
      <c r="Q9" s="60"/>
      <c r="R9" s="44" t="s">
        <v>32</v>
      </c>
      <c r="S9" s="44" t="s">
        <v>33</v>
      </c>
      <c r="T9" s="60"/>
      <c r="U9" s="60"/>
      <c r="V9" s="60"/>
      <c r="W9" s="55" t="s">
        <v>63</v>
      </c>
      <c r="X9" s="55" t="s">
        <v>64</v>
      </c>
      <c r="Y9" s="68"/>
    </row>
    <row r="10" spans="1:45" ht="41.25" customHeight="1" x14ac:dyDescent="0.25">
      <c r="A10" s="71"/>
      <c r="B10" s="73"/>
      <c r="C10" s="75"/>
      <c r="D10" s="45" t="s">
        <v>29</v>
      </c>
      <c r="E10" s="45" t="s">
        <v>22</v>
      </c>
      <c r="F10" s="45" t="s">
        <v>40</v>
      </c>
      <c r="G10" s="45" t="s">
        <v>41</v>
      </c>
      <c r="H10" s="46" t="s">
        <v>42</v>
      </c>
      <c r="I10" s="46" t="s">
        <v>10</v>
      </c>
      <c r="J10" s="47" t="s">
        <v>43</v>
      </c>
      <c r="K10" s="48" t="s">
        <v>12</v>
      </c>
      <c r="L10" s="46" t="s">
        <v>44</v>
      </c>
      <c r="M10" s="46" t="s">
        <v>13</v>
      </c>
      <c r="N10" s="46" t="s">
        <v>46</v>
      </c>
      <c r="O10" s="49" t="s">
        <v>45</v>
      </c>
      <c r="P10" s="45" t="s">
        <v>17</v>
      </c>
      <c r="Q10" s="46" t="s">
        <v>47</v>
      </c>
      <c r="R10" s="45" t="s">
        <v>34</v>
      </c>
      <c r="S10" s="45" t="s">
        <v>35</v>
      </c>
      <c r="T10" s="45" t="s">
        <v>48</v>
      </c>
      <c r="U10" s="45" t="s">
        <v>49</v>
      </c>
      <c r="V10" s="46" t="s">
        <v>50</v>
      </c>
      <c r="W10" s="56" t="s">
        <v>59</v>
      </c>
      <c r="X10" s="56" t="s">
        <v>61</v>
      </c>
      <c r="Y10" s="57" t="s">
        <v>62</v>
      </c>
      <c r="Z10" s="15"/>
      <c r="AA10" s="15"/>
      <c r="AB10" s="15"/>
      <c r="AC10" s="15"/>
      <c r="AD10" s="15"/>
      <c r="AE10" s="15"/>
      <c r="AF10" s="15"/>
      <c r="AG10" s="15"/>
      <c r="AH10" s="15"/>
      <c r="AI10" s="15"/>
      <c r="AJ10" s="15"/>
      <c r="AK10" s="15"/>
      <c r="AL10" s="15"/>
      <c r="AM10" s="15"/>
      <c r="AN10" s="15"/>
      <c r="AO10" s="15"/>
      <c r="AP10" s="15"/>
      <c r="AQ10" s="15"/>
      <c r="AR10" s="15"/>
      <c r="AS10" s="15"/>
    </row>
    <row r="11" spans="1:45" ht="25" customHeight="1" x14ac:dyDescent="0.25">
      <c r="A11" s="22"/>
      <c r="B11" s="23"/>
      <c r="C11" s="23"/>
      <c r="D11" s="23"/>
      <c r="E11" s="24"/>
      <c r="F11" s="24"/>
      <c r="G11" s="24"/>
      <c r="H11" s="30">
        <f t="shared" ref="H11:H25" si="0">IF(D11="Sim",(E11+F11)/11*3,(E11+F11)/12*2)</f>
        <v>0</v>
      </c>
      <c r="I11" s="32"/>
      <c r="J11" s="30">
        <f t="shared" ref="J11:J25" si="1">(E11+F11+G11+H11)*I11</f>
        <v>0</v>
      </c>
      <c r="K11" s="32"/>
      <c r="L11" s="30">
        <f t="shared" ref="L11:L25" si="2">(E11+F11+G11+H11)*K11</f>
        <v>0</v>
      </c>
      <c r="M11" s="34"/>
      <c r="N11" s="30">
        <f t="shared" ref="N11:N25" si="3">M11*(E11+F11+G11+H11+Q11)</f>
        <v>0</v>
      </c>
      <c r="O11" s="36"/>
      <c r="P11" s="37"/>
      <c r="Q11" s="30">
        <f t="shared" ref="Q11:Q25" si="4">O11*P11</f>
        <v>0</v>
      </c>
      <c r="R11" s="24"/>
      <c r="S11" s="30">
        <f t="shared" ref="S11:S25" si="5">IF(D11="Sim",R11/11,R11/12)</f>
        <v>0</v>
      </c>
      <c r="T11" s="25"/>
      <c r="U11" s="25"/>
      <c r="V11" s="41" t="str">
        <f t="shared" ref="V11:V25" si="6">IFERROR(U11/T11,"")</f>
        <v/>
      </c>
      <c r="W11" s="25"/>
      <c r="X11" s="54">
        <f>W11*I11+W11*K11</f>
        <v>0</v>
      </c>
      <c r="Y11" s="42" t="str">
        <f>IF(OR(ISBLANK(A11),ISBLANK(E11),ISBLANK(D11),ISBLANK(B11)),"",IFERROR(ROUND((SUM(E11,F11,G11,H11,J11,L11,N11,Q11,S11)-SUM(W11,X11))*V11,2),""))</f>
        <v/>
      </c>
      <c r="Z11" s="21"/>
      <c r="AA11" s="21"/>
    </row>
    <row r="12" spans="1:45" ht="25" customHeight="1" x14ac:dyDescent="0.25">
      <c r="A12" s="22"/>
      <c r="B12" s="23"/>
      <c r="C12" s="23"/>
      <c r="D12" s="23"/>
      <c r="E12" s="24"/>
      <c r="F12" s="24"/>
      <c r="G12" s="24"/>
      <c r="H12" s="30">
        <f t="shared" si="0"/>
        <v>0</v>
      </c>
      <c r="I12" s="32"/>
      <c r="J12" s="30">
        <f t="shared" si="1"/>
        <v>0</v>
      </c>
      <c r="K12" s="32"/>
      <c r="L12" s="30">
        <f t="shared" si="2"/>
        <v>0</v>
      </c>
      <c r="M12" s="34"/>
      <c r="N12" s="30">
        <f t="shared" si="3"/>
        <v>0</v>
      </c>
      <c r="O12" s="36"/>
      <c r="P12" s="37"/>
      <c r="Q12" s="30">
        <f t="shared" si="4"/>
        <v>0</v>
      </c>
      <c r="R12" s="24"/>
      <c r="S12" s="30">
        <f t="shared" si="5"/>
        <v>0</v>
      </c>
      <c r="T12" s="25"/>
      <c r="U12" s="25"/>
      <c r="V12" s="41" t="str">
        <f t="shared" si="6"/>
        <v/>
      </c>
      <c r="W12" s="25"/>
      <c r="X12" s="54">
        <f>W12*I12+W12*K12</f>
        <v>0</v>
      </c>
      <c r="Y12" s="42" t="str">
        <f t="shared" ref="Y12:Y25" si="7">IF(OR(ISBLANK(A12),ISBLANK(E12),ISBLANK(D12),ISBLANK(B12)),"",IFERROR(ROUND((SUM(E12,F12,G12,H12,J12,L12,N12,Q12,S12)-SUM(W12,X12))*V12,2),""))</f>
        <v/>
      </c>
      <c r="Z12" s="21"/>
    </row>
    <row r="13" spans="1:45" ht="25" customHeight="1" x14ac:dyDescent="0.25">
      <c r="A13" s="22"/>
      <c r="B13" s="23"/>
      <c r="C13" s="23"/>
      <c r="D13" s="23"/>
      <c r="E13" s="24"/>
      <c r="F13" s="24"/>
      <c r="G13" s="24"/>
      <c r="H13" s="30">
        <f t="shared" si="0"/>
        <v>0</v>
      </c>
      <c r="I13" s="32"/>
      <c r="J13" s="30">
        <f t="shared" si="1"/>
        <v>0</v>
      </c>
      <c r="K13" s="32"/>
      <c r="L13" s="30">
        <f t="shared" si="2"/>
        <v>0</v>
      </c>
      <c r="M13" s="34"/>
      <c r="N13" s="30">
        <f t="shared" si="3"/>
        <v>0</v>
      </c>
      <c r="O13" s="36"/>
      <c r="P13" s="37"/>
      <c r="Q13" s="30">
        <f t="shared" si="4"/>
        <v>0</v>
      </c>
      <c r="R13" s="24"/>
      <c r="S13" s="30">
        <f t="shared" si="5"/>
        <v>0</v>
      </c>
      <c r="T13" s="25"/>
      <c r="U13" s="25"/>
      <c r="V13" s="41" t="str">
        <f t="shared" si="6"/>
        <v/>
      </c>
      <c r="W13" s="25"/>
      <c r="X13" s="54">
        <f t="shared" ref="X13:X25" si="8">W13*I13+W13*K13</f>
        <v>0</v>
      </c>
      <c r="Y13" s="42" t="str">
        <f t="shared" si="7"/>
        <v/>
      </c>
    </row>
    <row r="14" spans="1:45" ht="25" customHeight="1" x14ac:dyDescent="0.25">
      <c r="A14" s="22"/>
      <c r="B14" s="23"/>
      <c r="C14" s="23"/>
      <c r="D14" s="23"/>
      <c r="E14" s="24"/>
      <c r="F14" s="24"/>
      <c r="G14" s="24"/>
      <c r="H14" s="30">
        <f t="shared" si="0"/>
        <v>0</v>
      </c>
      <c r="I14" s="32"/>
      <c r="J14" s="30">
        <f t="shared" si="1"/>
        <v>0</v>
      </c>
      <c r="K14" s="32"/>
      <c r="L14" s="30">
        <f t="shared" si="2"/>
        <v>0</v>
      </c>
      <c r="M14" s="34"/>
      <c r="N14" s="30">
        <f t="shared" si="3"/>
        <v>0</v>
      </c>
      <c r="O14" s="36"/>
      <c r="P14" s="37"/>
      <c r="Q14" s="30">
        <f t="shared" si="4"/>
        <v>0</v>
      </c>
      <c r="R14" s="24"/>
      <c r="S14" s="30">
        <f t="shared" si="5"/>
        <v>0</v>
      </c>
      <c r="T14" s="25"/>
      <c r="U14" s="25"/>
      <c r="V14" s="41" t="str">
        <f t="shared" si="6"/>
        <v/>
      </c>
      <c r="W14" s="25"/>
      <c r="X14" s="54">
        <f t="shared" si="8"/>
        <v>0</v>
      </c>
      <c r="Y14" s="42" t="str">
        <f t="shared" si="7"/>
        <v/>
      </c>
      <c r="Z14" s="21"/>
    </row>
    <row r="15" spans="1:45" ht="25" customHeight="1" x14ac:dyDescent="0.25">
      <c r="A15" s="22"/>
      <c r="B15" s="23"/>
      <c r="C15" s="23"/>
      <c r="D15" s="23"/>
      <c r="E15" s="24"/>
      <c r="F15" s="24"/>
      <c r="G15" s="24"/>
      <c r="H15" s="30">
        <f t="shared" si="0"/>
        <v>0</v>
      </c>
      <c r="I15" s="32"/>
      <c r="J15" s="30">
        <f t="shared" si="1"/>
        <v>0</v>
      </c>
      <c r="K15" s="32"/>
      <c r="L15" s="30">
        <f t="shared" si="2"/>
        <v>0</v>
      </c>
      <c r="M15" s="34"/>
      <c r="N15" s="30">
        <f t="shared" si="3"/>
        <v>0</v>
      </c>
      <c r="O15" s="36"/>
      <c r="P15" s="37"/>
      <c r="Q15" s="30">
        <f t="shared" si="4"/>
        <v>0</v>
      </c>
      <c r="R15" s="24"/>
      <c r="S15" s="30">
        <f t="shared" si="5"/>
        <v>0</v>
      </c>
      <c r="T15" s="25"/>
      <c r="U15" s="25"/>
      <c r="V15" s="41" t="str">
        <f t="shared" si="6"/>
        <v/>
      </c>
      <c r="W15" s="25"/>
      <c r="X15" s="54">
        <f t="shared" si="8"/>
        <v>0</v>
      </c>
      <c r="Y15" s="42" t="str">
        <f t="shared" si="7"/>
        <v/>
      </c>
    </row>
    <row r="16" spans="1:45" ht="25" customHeight="1" x14ac:dyDescent="0.25">
      <c r="A16" s="22"/>
      <c r="B16" s="23"/>
      <c r="C16" s="23"/>
      <c r="D16" s="23"/>
      <c r="E16" s="24"/>
      <c r="F16" s="24"/>
      <c r="G16" s="24"/>
      <c r="H16" s="30">
        <f t="shared" si="0"/>
        <v>0</v>
      </c>
      <c r="I16" s="32"/>
      <c r="J16" s="30">
        <f t="shared" si="1"/>
        <v>0</v>
      </c>
      <c r="K16" s="32"/>
      <c r="L16" s="30">
        <f t="shared" si="2"/>
        <v>0</v>
      </c>
      <c r="M16" s="34"/>
      <c r="N16" s="30">
        <f t="shared" si="3"/>
        <v>0</v>
      </c>
      <c r="O16" s="36"/>
      <c r="P16" s="37"/>
      <c r="Q16" s="30">
        <f t="shared" si="4"/>
        <v>0</v>
      </c>
      <c r="R16" s="24"/>
      <c r="S16" s="30">
        <f t="shared" si="5"/>
        <v>0</v>
      </c>
      <c r="T16" s="25"/>
      <c r="U16" s="25"/>
      <c r="V16" s="41" t="str">
        <f t="shared" si="6"/>
        <v/>
      </c>
      <c r="W16" s="25"/>
      <c r="X16" s="54">
        <f t="shared" si="8"/>
        <v>0</v>
      </c>
      <c r="Y16" s="42" t="str">
        <f t="shared" si="7"/>
        <v/>
      </c>
    </row>
    <row r="17" spans="1:26" ht="25" customHeight="1" x14ac:dyDescent="0.25">
      <c r="A17" s="22"/>
      <c r="B17" s="23"/>
      <c r="C17" s="23"/>
      <c r="D17" s="23"/>
      <c r="E17" s="24"/>
      <c r="F17" s="24"/>
      <c r="G17" s="24"/>
      <c r="H17" s="30">
        <f t="shared" si="0"/>
        <v>0</v>
      </c>
      <c r="I17" s="32"/>
      <c r="J17" s="30">
        <f t="shared" si="1"/>
        <v>0</v>
      </c>
      <c r="K17" s="32"/>
      <c r="L17" s="30">
        <f t="shared" si="2"/>
        <v>0</v>
      </c>
      <c r="M17" s="34"/>
      <c r="N17" s="30">
        <f t="shared" si="3"/>
        <v>0</v>
      </c>
      <c r="O17" s="36"/>
      <c r="P17" s="37"/>
      <c r="Q17" s="30">
        <f t="shared" si="4"/>
        <v>0</v>
      </c>
      <c r="R17" s="24"/>
      <c r="S17" s="30">
        <f t="shared" si="5"/>
        <v>0</v>
      </c>
      <c r="T17" s="25"/>
      <c r="U17" s="25"/>
      <c r="V17" s="41" t="str">
        <f t="shared" si="6"/>
        <v/>
      </c>
      <c r="W17" s="25"/>
      <c r="X17" s="54">
        <f t="shared" si="8"/>
        <v>0</v>
      </c>
      <c r="Y17" s="42" t="str">
        <f t="shared" si="7"/>
        <v/>
      </c>
    </row>
    <row r="18" spans="1:26" ht="25" customHeight="1" x14ac:dyDescent="0.25">
      <c r="A18" s="22"/>
      <c r="B18" s="23"/>
      <c r="C18" s="23"/>
      <c r="D18" s="23"/>
      <c r="E18" s="24"/>
      <c r="F18" s="24"/>
      <c r="G18" s="24"/>
      <c r="H18" s="30">
        <f t="shared" si="0"/>
        <v>0</v>
      </c>
      <c r="I18" s="32"/>
      <c r="J18" s="30">
        <f t="shared" si="1"/>
        <v>0</v>
      </c>
      <c r="K18" s="32"/>
      <c r="L18" s="30">
        <f t="shared" si="2"/>
        <v>0</v>
      </c>
      <c r="M18" s="34"/>
      <c r="N18" s="30">
        <f t="shared" si="3"/>
        <v>0</v>
      </c>
      <c r="O18" s="36"/>
      <c r="P18" s="37"/>
      <c r="Q18" s="30">
        <f t="shared" si="4"/>
        <v>0</v>
      </c>
      <c r="R18" s="24"/>
      <c r="S18" s="30">
        <f t="shared" si="5"/>
        <v>0</v>
      </c>
      <c r="T18" s="25"/>
      <c r="U18" s="25"/>
      <c r="V18" s="41" t="str">
        <f t="shared" si="6"/>
        <v/>
      </c>
      <c r="W18" s="25"/>
      <c r="X18" s="54">
        <f t="shared" si="8"/>
        <v>0</v>
      </c>
      <c r="Y18" s="42" t="str">
        <f t="shared" si="7"/>
        <v/>
      </c>
    </row>
    <row r="19" spans="1:26" ht="25" customHeight="1" x14ac:dyDescent="0.25">
      <c r="A19" s="22"/>
      <c r="B19" s="23"/>
      <c r="C19" s="23"/>
      <c r="D19" s="23"/>
      <c r="E19" s="24"/>
      <c r="F19" s="24"/>
      <c r="G19" s="24"/>
      <c r="H19" s="30">
        <f t="shared" si="0"/>
        <v>0</v>
      </c>
      <c r="I19" s="32"/>
      <c r="J19" s="30">
        <f t="shared" si="1"/>
        <v>0</v>
      </c>
      <c r="K19" s="32"/>
      <c r="L19" s="30">
        <f t="shared" si="2"/>
        <v>0</v>
      </c>
      <c r="M19" s="34"/>
      <c r="N19" s="30">
        <f t="shared" si="3"/>
        <v>0</v>
      </c>
      <c r="O19" s="36"/>
      <c r="P19" s="37"/>
      <c r="Q19" s="30">
        <f t="shared" si="4"/>
        <v>0</v>
      </c>
      <c r="R19" s="24"/>
      <c r="S19" s="30">
        <f t="shared" si="5"/>
        <v>0</v>
      </c>
      <c r="T19" s="25"/>
      <c r="U19" s="25"/>
      <c r="V19" s="41" t="str">
        <f t="shared" si="6"/>
        <v/>
      </c>
      <c r="W19" s="25"/>
      <c r="X19" s="54">
        <f t="shared" si="8"/>
        <v>0</v>
      </c>
      <c r="Y19" s="42" t="str">
        <f t="shared" si="7"/>
        <v/>
      </c>
    </row>
    <row r="20" spans="1:26" ht="25" customHeight="1" x14ac:dyDescent="0.25">
      <c r="A20" s="22"/>
      <c r="B20" s="23"/>
      <c r="C20" s="23"/>
      <c r="D20" s="23"/>
      <c r="E20" s="24"/>
      <c r="F20" s="24"/>
      <c r="G20" s="24"/>
      <c r="H20" s="30">
        <f t="shared" si="0"/>
        <v>0</v>
      </c>
      <c r="I20" s="32"/>
      <c r="J20" s="30">
        <f t="shared" si="1"/>
        <v>0</v>
      </c>
      <c r="K20" s="32"/>
      <c r="L20" s="30">
        <f t="shared" si="2"/>
        <v>0</v>
      </c>
      <c r="M20" s="34"/>
      <c r="N20" s="30">
        <f t="shared" si="3"/>
        <v>0</v>
      </c>
      <c r="O20" s="36"/>
      <c r="P20" s="37"/>
      <c r="Q20" s="30">
        <f t="shared" si="4"/>
        <v>0</v>
      </c>
      <c r="R20" s="24"/>
      <c r="S20" s="30">
        <f t="shared" si="5"/>
        <v>0</v>
      </c>
      <c r="T20" s="25"/>
      <c r="U20" s="25"/>
      <c r="V20" s="41" t="str">
        <f t="shared" si="6"/>
        <v/>
      </c>
      <c r="W20" s="25"/>
      <c r="X20" s="54">
        <f t="shared" si="8"/>
        <v>0</v>
      </c>
      <c r="Y20" s="42" t="str">
        <f t="shared" si="7"/>
        <v/>
      </c>
    </row>
    <row r="21" spans="1:26" ht="25" customHeight="1" x14ac:dyDescent="0.25">
      <c r="A21" s="22"/>
      <c r="B21" s="23"/>
      <c r="C21" s="23"/>
      <c r="D21" s="23"/>
      <c r="E21" s="24"/>
      <c r="F21" s="24"/>
      <c r="G21" s="24"/>
      <c r="H21" s="30">
        <f t="shared" si="0"/>
        <v>0</v>
      </c>
      <c r="I21" s="32"/>
      <c r="J21" s="30">
        <f t="shared" si="1"/>
        <v>0</v>
      </c>
      <c r="K21" s="32"/>
      <c r="L21" s="30">
        <f t="shared" si="2"/>
        <v>0</v>
      </c>
      <c r="M21" s="34"/>
      <c r="N21" s="30">
        <f t="shared" si="3"/>
        <v>0</v>
      </c>
      <c r="O21" s="36"/>
      <c r="P21" s="37"/>
      <c r="Q21" s="30">
        <f t="shared" si="4"/>
        <v>0</v>
      </c>
      <c r="R21" s="24"/>
      <c r="S21" s="30">
        <f t="shared" si="5"/>
        <v>0</v>
      </c>
      <c r="T21" s="25"/>
      <c r="U21" s="25"/>
      <c r="V21" s="41" t="str">
        <f t="shared" si="6"/>
        <v/>
      </c>
      <c r="W21" s="25"/>
      <c r="X21" s="54">
        <f t="shared" si="8"/>
        <v>0</v>
      </c>
      <c r="Y21" s="42" t="str">
        <f t="shared" si="7"/>
        <v/>
      </c>
    </row>
    <row r="22" spans="1:26" ht="25" customHeight="1" x14ac:dyDescent="0.25">
      <c r="A22" s="22"/>
      <c r="B22" s="23"/>
      <c r="C22" s="23"/>
      <c r="D22" s="23"/>
      <c r="E22" s="24"/>
      <c r="F22" s="24"/>
      <c r="G22" s="24"/>
      <c r="H22" s="30">
        <f t="shared" si="0"/>
        <v>0</v>
      </c>
      <c r="I22" s="32"/>
      <c r="J22" s="30">
        <f t="shared" si="1"/>
        <v>0</v>
      </c>
      <c r="K22" s="32"/>
      <c r="L22" s="30">
        <f t="shared" si="2"/>
        <v>0</v>
      </c>
      <c r="M22" s="34"/>
      <c r="N22" s="30">
        <f t="shared" si="3"/>
        <v>0</v>
      </c>
      <c r="O22" s="36"/>
      <c r="P22" s="37"/>
      <c r="Q22" s="30">
        <f t="shared" si="4"/>
        <v>0</v>
      </c>
      <c r="R22" s="24"/>
      <c r="S22" s="30">
        <f t="shared" si="5"/>
        <v>0</v>
      </c>
      <c r="T22" s="25"/>
      <c r="U22" s="25"/>
      <c r="V22" s="41" t="str">
        <f t="shared" si="6"/>
        <v/>
      </c>
      <c r="W22" s="25"/>
      <c r="X22" s="54">
        <f t="shared" si="8"/>
        <v>0</v>
      </c>
      <c r="Y22" s="42" t="str">
        <f t="shared" si="7"/>
        <v/>
      </c>
    </row>
    <row r="23" spans="1:26" ht="25" customHeight="1" x14ac:dyDescent="0.25">
      <c r="A23" s="22"/>
      <c r="B23" s="23"/>
      <c r="C23" s="25"/>
      <c r="D23" s="25"/>
      <c r="E23" s="24"/>
      <c r="F23" s="24"/>
      <c r="G23" s="24"/>
      <c r="H23" s="30">
        <f t="shared" si="0"/>
        <v>0</v>
      </c>
      <c r="I23" s="32"/>
      <c r="J23" s="30">
        <f t="shared" si="1"/>
        <v>0</v>
      </c>
      <c r="K23" s="32"/>
      <c r="L23" s="30">
        <f t="shared" si="2"/>
        <v>0</v>
      </c>
      <c r="M23" s="34"/>
      <c r="N23" s="30">
        <f t="shared" si="3"/>
        <v>0</v>
      </c>
      <c r="O23" s="36"/>
      <c r="P23" s="37"/>
      <c r="Q23" s="30">
        <f t="shared" si="4"/>
        <v>0</v>
      </c>
      <c r="R23" s="24"/>
      <c r="S23" s="30">
        <f t="shared" si="5"/>
        <v>0</v>
      </c>
      <c r="T23" s="25"/>
      <c r="U23" s="25"/>
      <c r="V23" s="41" t="str">
        <f t="shared" si="6"/>
        <v/>
      </c>
      <c r="W23" s="25"/>
      <c r="X23" s="54">
        <f t="shared" si="8"/>
        <v>0</v>
      </c>
      <c r="Y23" s="42" t="str">
        <f t="shared" si="7"/>
        <v/>
      </c>
    </row>
    <row r="24" spans="1:26" ht="25" customHeight="1" x14ac:dyDescent="0.25">
      <c r="A24" s="22"/>
      <c r="B24" s="23"/>
      <c r="C24" s="25"/>
      <c r="D24" s="25"/>
      <c r="E24" s="24"/>
      <c r="F24" s="24"/>
      <c r="G24" s="24"/>
      <c r="H24" s="30">
        <f t="shared" si="0"/>
        <v>0</v>
      </c>
      <c r="I24" s="32"/>
      <c r="J24" s="30">
        <f t="shared" si="1"/>
        <v>0</v>
      </c>
      <c r="K24" s="32"/>
      <c r="L24" s="30">
        <f t="shared" si="2"/>
        <v>0</v>
      </c>
      <c r="M24" s="34"/>
      <c r="N24" s="30">
        <f t="shared" si="3"/>
        <v>0</v>
      </c>
      <c r="O24" s="36"/>
      <c r="P24" s="37"/>
      <c r="Q24" s="30">
        <f t="shared" si="4"/>
        <v>0</v>
      </c>
      <c r="R24" s="24"/>
      <c r="S24" s="30">
        <f t="shared" si="5"/>
        <v>0</v>
      </c>
      <c r="T24" s="25"/>
      <c r="U24" s="25"/>
      <c r="V24" s="41" t="str">
        <f t="shared" si="6"/>
        <v/>
      </c>
      <c r="W24" s="25"/>
      <c r="X24" s="54">
        <f t="shared" si="8"/>
        <v>0</v>
      </c>
      <c r="Y24" s="42" t="str">
        <f t="shared" si="7"/>
        <v/>
      </c>
    </row>
    <row r="25" spans="1:26" ht="25" customHeight="1" thickBot="1" x14ac:dyDescent="0.3">
      <c r="A25" s="26"/>
      <c r="B25" s="27"/>
      <c r="C25" s="28"/>
      <c r="D25" s="28"/>
      <c r="E25" s="29"/>
      <c r="F25" s="29"/>
      <c r="G25" s="29"/>
      <c r="H25" s="30">
        <f t="shared" si="0"/>
        <v>0</v>
      </c>
      <c r="I25" s="33"/>
      <c r="J25" s="30">
        <f t="shared" si="1"/>
        <v>0</v>
      </c>
      <c r="K25" s="33"/>
      <c r="L25" s="30">
        <f t="shared" si="2"/>
        <v>0</v>
      </c>
      <c r="M25" s="35"/>
      <c r="N25" s="30">
        <f t="shared" si="3"/>
        <v>0</v>
      </c>
      <c r="O25" s="38"/>
      <c r="P25" s="39"/>
      <c r="Q25" s="31">
        <f t="shared" si="4"/>
        <v>0</v>
      </c>
      <c r="R25" s="29"/>
      <c r="S25" s="30">
        <f t="shared" si="5"/>
        <v>0</v>
      </c>
      <c r="T25" s="28"/>
      <c r="U25" s="28"/>
      <c r="V25" s="43" t="str">
        <f t="shared" si="6"/>
        <v/>
      </c>
      <c r="W25" s="28"/>
      <c r="X25" s="54">
        <f t="shared" si="8"/>
        <v>0</v>
      </c>
      <c r="Y25" s="42" t="str">
        <f t="shared" si="7"/>
        <v/>
      </c>
    </row>
    <row r="26" spans="1:26" ht="16" thickBot="1" x14ac:dyDescent="0.3">
      <c r="A26" s="12" t="s">
        <v>37</v>
      </c>
      <c r="B26" s="2"/>
      <c r="C26" s="2"/>
      <c r="D26" s="2"/>
      <c r="E26" s="2"/>
      <c r="F26" s="2"/>
      <c r="G26" s="2"/>
      <c r="H26" s="2"/>
      <c r="I26" s="2"/>
      <c r="J26" s="2"/>
      <c r="K26" s="2"/>
      <c r="L26" s="2"/>
      <c r="M26" s="2"/>
      <c r="N26" s="2"/>
      <c r="O26" s="2"/>
      <c r="P26" s="2"/>
      <c r="Q26" s="2"/>
      <c r="R26" s="2"/>
      <c r="S26" s="2"/>
      <c r="T26" s="2"/>
      <c r="U26" s="13"/>
      <c r="V26" s="14" t="s">
        <v>23</v>
      </c>
      <c r="W26" s="53"/>
      <c r="X26" s="53"/>
      <c r="Y26" s="40">
        <f>SUM(Y11:Y25)</f>
        <v>0</v>
      </c>
      <c r="Z26" s="1"/>
    </row>
    <row r="27" spans="1:26" ht="15.5" x14ac:dyDescent="0.25">
      <c r="A27" s="12"/>
      <c r="B27" s="2"/>
      <c r="C27" s="2"/>
      <c r="D27" s="2"/>
      <c r="E27" s="2"/>
      <c r="F27" s="2"/>
      <c r="G27" s="2"/>
      <c r="H27" s="2"/>
      <c r="I27" s="2"/>
      <c r="J27" s="2"/>
      <c r="K27" s="2"/>
      <c r="L27" s="2"/>
      <c r="M27" s="2"/>
      <c r="N27" s="2"/>
      <c r="O27" s="2"/>
      <c r="P27" s="2"/>
      <c r="Q27" s="2"/>
      <c r="R27" s="2"/>
      <c r="S27" s="2"/>
      <c r="T27" s="2"/>
      <c r="U27" s="2"/>
      <c r="V27" s="17"/>
      <c r="W27" s="17"/>
      <c r="X27" s="17"/>
      <c r="Y27" s="18"/>
      <c r="Z27" s="1"/>
    </row>
    <row r="28" spans="1:26" s="19" customFormat="1" ht="21" customHeight="1" x14ac:dyDescent="0.25">
      <c r="A28" s="58" t="s">
        <v>30</v>
      </c>
      <c r="B28" s="58"/>
      <c r="C28" s="58"/>
      <c r="D28" s="58"/>
      <c r="E28" s="58"/>
      <c r="F28" s="58"/>
      <c r="G28" s="58"/>
      <c r="H28" s="58"/>
      <c r="I28" s="58"/>
      <c r="J28" s="58"/>
      <c r="K28" s="58"/>
      <c r="L28" s="58"/>
      <c r="M28" s="58"/>
      <c r="N28" s="58"/>
      <c r="O28" s="58"/>
      <c r="P28" s="58"/>
      <c r="Q28" s="58"/>
      <c r="R28" s="58"/>
      <c r="S28" s="58"/>
      <c r="T28" s="58"/>
      <c r="U28" s="58"/>
      <c r="V28" s="58"/>
      <c r="W28" s="58"/>
      <c r="X28" s="58"/>
      <c r="Y28" s="58"/>
    </row>
    <row r="29" spans="1:26" s="20" customFormat="1" ht="39.5" customHeight="1" x14ac:dyDescent="0.25">
      <c r="A29" s="58" t="s">
        <v>57</v>
      </c>
      <c r="B29" s="62"/>
      <c r="C29" s="62"/>
      <c r="D29" s="62"/>
      <c r="E29" s="62"/>
      <c r="F29" s="62"/>
      <c r="G29" s="62"/>
      <c r="H29" s="62"/>
      <c r="I29" s="62"/>
      <c r="J29" s="62"/>
      <c r="K29" s="62"/>
      <c r="L29" s="62"/>
      <c r="M29" s="62"/>
      <c r="N29" s="62"/>
      <c r="O29" s="62"/>
      <c r="P29" s="62"/>
      <c r="Q29" s="62"/>
      <c r="R29" s="62"/>
      <c r="S29" s="62"/>
      <c r="T29" s="62"/>
      <c r="U29" s="62"/>
      <c r="V29" s="62"/>
      <c r="W29" s="62"/>
      <c r="X29" s="62"/>
      <c r="Y29" s="62"/>
    </row>
    <row r="30" spans="1:26" s="20" customFormat="1" ht="33.75" customHeight="1" x14ac:dyDescent="0.25">
      <c r="A30" s="58" t="s">
        <v>56</v>
      </c>
      <c r="B30" s="58"/>
      <c r="C30" s="58"/>
      <c r="D30" s="58"/>
      <c r="E30" s="58"/>
      <c r="F30" s="58"/>
      <c r="G30" s="58"/>
      <c r="H30" s="58"/>
      <c r="I30" s="58"/>
      <c r="J30" s="58"/>
      <c r="K30" s="58"/>
      <c r="L30" s="58"/>
      <c r="M30" s="58"/>
      <c r="N30" s="58"/>
      <c r="O30" s="58"/>
      <c r="P30" s="58"/>
      <c r="Q30" s="58"/>
      <c r="R30" s="58"/>
      <c r="S30" s="58"/>
      <c r="T30" s="58"/>
      <c r="U30" s="58"/>
      <c r="V30" s="58"/>
      <c r="W30" s="58"/>
      <c r="X30" s="58"/>
      <c r="Y30" s="58"/>
    </row>
    <row r="31" spans="1:26" s="20" customFormat="1" ht="33.75" customHeight="1" x14ac:dyDescent="0.25">
      <c r="A31" s="58" t="s">
        <v>58</v>
      </c>
      <c r="B31" s="58"/>
      <c r="C31" s="58"/>
      <c r="D31" s="58"/>
      <c r="E31" s="58"/>
      <c r="F31" s="58"/>
      <c r="G31" s="58"/>
      <c r="H31" s="58"/>
      <c r="I31" s="58"/>
      <c r="J31" s="58"/>
      <c r="K31" s="58"/>
      <c r="L31" s="58"/>
      <c r="M31" s="58"/>
      <c r="N31" s="58"/>
      <c r="O31" s="58"/>
      <c r="P31" s="58"/>
      <c r="Q31" s="58"/>
      <c r="R31" s="58"/>
      <c r="S31" s="58"/>
      <c r="T31" s="58"/>
      <c r="U31" s="58"/>
      <c r="V31" s="58"/>
      <c r="W31" s="58"/>
      <c r="X31" s="58"/>
      <c r="Y31" s="58"/>
    </row>
    <row r="32" spans="1:26" s="20" customFormat="1" ht="33" customHeight="1" x14ac:dyDescent="0.25">
      <c r="A32" s="58" t="s">
        <v>53</v>
      </c>
      <c r="B32" s="62"/>
      <c r="C32" s="62"/>
      <c r="D32" s="62"/>
      <c r="E32" s="62"/>
      <c r="F32" s="62"/>
      <c r="G32" s="62"/>
      <c r="H32" s="62"/>
      <c r="I32" s="62"/>
      <c r="J32" s="62"/>
      <c r="K32" s="62"/>
      <c r="L32" s="62"/>
      <c r="M32" s="62"/>
      <c r="N32" s="62"/>
      <c r="O32" s="62"/>
      <c r="P32" s="62"/>
      <c r="Q32" s="62"/>
      <c r="R32" s="62"/>
      <c r="S32" s="62"/>
      <c r="T32" s="62"/>
      <c r="U32" s="62"/>
      <c r="V32" s="62"/>
      <c r="W32" s="62"/>
      <c r="X32" s="62"/>
      <c r="Y32" s="62"/>
    </row>
    <row r="33" spans="1:25" s="19" customFormat="1" ht="21" customHeight="1" x14ac:dyDescent="0.25">
      <c r="A33" s="6" t="s">
        <v>54</v>
      </c>
      <c r="B33" s="6"/>
      <c r="C33" s="6"/>
      <c r="D33" s="6"/>
      <c r="E33" s="7"/>
      <c r="F33" s="7"/>
      <c r="G33" s="7"/>
      <c r="H33" s="7"/>
      <c r="I33" s="6"/>
      <c r="J33" s="6"/>
      <c r="K33" s="6"/>
      <c r="L33" s="6"/>
      <c r="M33" s="6"/>
      <c r="N33" s="6"/>
      <c r="O33" s="6"/>
      <c r="P33" s="6"/>
      <c r="Q33" s="6"/>
      <c r="R33" s="6"/>
      <c r="S33" s="6"/>
      <c r="T33" s="6"/>
      <c r="U33" s="6"/>
      <c r="V33" s="6"/>
      <c r="W33" s="6"/>
      <c r="X33" s="6"/>
      <c r="Y33" s="6"/>
    </row>
    <row r="34" spans="1:25" s="19" customFormat="1" ht="21" customHeight="1" x14ac:dyDescent="0.25">
      <c r="A34" s="6" t="s">
        <v>55</v>
      </c>
      <c r="B34" s="6"/>
      <c r="C34" s="6"/>
      <c r="D34" s="6"/>
      <c r="E34" s="7"/>
      <c r="F34" s="7"/>
      <c r="G34" s="7"/>
      <c r="H34" s="7"/>
      <c r="I34" s="6"/>
      <c r="J34" s="6"/>
      <c r="K34" s="6"/>
      <c r="L34" s="6"/>
      <c r="M34" s="6"/>
      <c r="N34" s="6"/>
      <c r="O34" s="6"/>
      <c r="P34" s="6"/>
      <c r="Q34" s="6"/>
      <c r="R34" s="6"/>
      <c r="S34" s="6"/>
      <c r="T34" s="6"/>
      <c r="U34" s="6"/>
      <c r="V34" s="6"/>
      <c r="W34" s="6"/>
      <c r="X34" s="6"/>
      <c r="Y34" s="6"/>
    </row>
    <row r="35" spans="1:25" s="19" customFormat="1" ht="21.65" customHeight="1" x14ac:dyDescent="0.25">
      <c r="A35" s="6" t="s">
        <v>36</v>
      </c>
      <c r="B35" s="6"/>
      <c r="C35" s="6"/>
      <c r="D35" s="6"/>
      <c r="E35" s="6"/>
      <c r="F35" s="6"/>
      <c r="G35" s="6"/>
      <c r="H35" s="6"/>
      <c r="I35" s="6"/>
      <c r="J35" s="6"/>
      <c r="K35" s="6"/>
      <c r="L35" s="6"/>
      <c r="M35" s="6"/>
      <c r="N35" s="6"/>
      <c r="O35" s="6"/>
      <c r="P35" s="6"/>
      <c r="Q35" s="6"/>
      <c r="R35" s="6"/>
      <c r="S35" s="6"/>
      <c r="T35" s="6"/>
      <c r="U35" s="6"/>
      <c r="V35" s="6"/>
      <c r="W35" s="6"/>
      <c r="X35" s="6"/>
      <c r="Y35" s="6"/>
    </row>
    <row r="36" spans="1:25" ht="15" x14ac:dyDescent="0.25">
      <c r="A36" s="6" t="s">
        <v>65</v>
      </c>
    </row>
  </sheetData>
  <sheetProtection insertRows="0" autoFilter="0"/>
  <mergeCells count="26">
    <mergeCell ref="A32:Y32"/>
    <mergeCell ref="A28:Y28"/>
    <mergeCell ref="U7:U9"/>
    <mergeCell ref="V7:V9"/>
    <mergeCell ref="Y7:Y9"/>
    <mergeCell ref="I8:J8"/>
    <mergeCell ref="K8:L8"/>
    <mergeCell ref="O8:O9"/>
    <mergeCell ref="P8:P9"/>
    <mergeCell ref="Q8:Q9"/>
    <mergeCell ref="A7:A10"/>
    <mergeCell ref="B7:B10"/>
    <mergeCell ref="C7:C10"/>
    <mergeCell ref="D7:D9"/>
    <mergeCell ref="T7:T9"/>
    <mergeCell ref="A30:Y30"/>
    <mergeCell ref="A31:Y31"/>
    <mergeCell ref="R7:S8"/>
    <mergeCell ref="E7:E9"/>
    <mergeCell ref="H7:H9"/>
    <mergeCell ref="I7:L7"/>
    <mergeCell ref="M7:N8"/>
    <mergeCell ref="O7:Q7"/>
    <mergeCell ref="F7:G8"/>
    <mergeCell ref="A29:Y29"/>
    <mergeCell ref="W7:X8"/>
  </mergeCells>
  <dataValidations count="1">
    <dataValidation type="list" allowBlank="1" showInputMessage="1" showErrorMessage="1" sqref="D11:D25" xr:uid="{219B7C28-C243-493A-8527-AF3E96093BE6}">
      <formula1>"Sim,Não"</formula1>
    </dataValidation>
  </dataValidations>
  <printOptions horizontalCentered="1"/>
  <pageMargins left="0.23622047244094491" right="0.23622047244094491" top="1.1023622047244095" bottom="0.74803149606299213" header="0.31496062992125984" footer="0.31496062992125984"/>
  <pageSetup paperSize="9" scale="51" orientation="landscape" r:id="rId1"/>
  <headerFooter>
    <oddHeader>&amp;L&amp;G</oddHeader>
    <oddFooter>&amp;L&amp;G</oddFooter>
  </headerFooter>
  <ignoredErrors>
    <ignoredError sqref="E10 D10" numberStoredAsText="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d751a8-4829-4c49-a93e-a1dfdb8da656" xsi:nil="true"/>
    <lcf76f155ced4ddcb4097134ff3c332f xmlns="84556a83-7569-4a81-9339-1ecfec79360e">
      <Terms xmlns="http://schemas.microsoft.com/office/infopath/2007/PartnerControls"/>
    </lcf76f155ced4ddcb4097134ff3c332f>
    <SharedWithUsers xmlns="3bd751a8-4829-4c49-a93e-a1dfdb8da656">
      <UserInfo>
        <DisplayName>Mónica Oliveira</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C8A4065A4A87546A38D89B83E85FF78" ma:contentTypeVersion="15" ma:contentTypeDescription="Criar um novo documento." ma:contentTypeScope="" ma:versionID="6db1c70a561dea538a73bb9a06b02b95">
  <xsd:schema xmlns:xsd="http://www.w3.org/2001/XMLSchema" xmlns:xs="http://www.w3.org/2001/XMLSchema" xmlns:p="http://schemas.microsoft.com/office/2006/metadata/properties" xmlns:ns2="3bd751a8-4829-4c49-a93e-a1dfdb8da656" xmlns:ns3="84556a83-7569-4a81-9339-1ecfec79360e" targetNamespace="http://schemas.microsoft.com/office/2006/metadata/properties" ma:root="true" ma:fieldsID="2dd8a1407a50da4217166705a7d0da61" ns2:_="" ns3:_="">
    <xsd:import namespace="3bd751a8-4829-4c49-a93e-a1dfdb8da656"/>
    <xsd:import namespace="84556a83-7569-4a81-9339-1ecfec79360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751a8-4829-4c49-a93e-a1dfdb8da656"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62bd97ff-abc9-4e10-990c-8d73d718c9ae}" ma:internalName="TaxCatchAll" ma:showField="CatchAllData" ma:web="3bd751a8-4829-4c49-a93e-a1dfdb8da6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56a83-7569-4a81-9339-1ecfec79360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7e059fca-019d-48b8-a0ae-cd375d06abd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1229C8-DCC4-4A6F-B054-A43C1DC2041F}">
  <ds:schemaRefs>
    <ds:schemaRef ds:uri="http://schemas.microsoft.com/office/2006/documentManagement/types"/>
    <ds:schemaRef ds:uri="84556a83-7569-4a81-9339-1ecfec79360e"/>
    <ds:schemaRef ds:uri="3bd751a8-4829-4c49-a93e-a1dfdb8da656"/>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31BA5A8-8629-4A9C-BD76-B6B8FDB3232B}">
  <ds:schemaRefs>
    <ds:schemaRef ds:uri="http://schemas.microsoft.com/sharepoint/v3/contenttype/forms"/>
  </ds:schemaRefs>
</ds:datastoreItem>
</file>

<file path=customXml/itemProps3.xml><?xml version="1.0" encoding="utf-8"?>
<ds:datastoreItem xmlns:ds="http://schemas.openxmlformats.org/officeDocument/2006/customXml" ds:itemID="{8A47CD20-4E50-46D6-8036-55DDA3491E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d751a8-4829-4c49-a93e-a1dfdb8da656"/>
    <ds:schemaRef ds:uri="84556a83-7569-4a81-9339-1ecfec793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PESSOAS2030_ApuramentoMensal</vt:lpstr>
      <vt:lpstr>PESSOAS2030_ApuramentoMensal!Área_de_Impressão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UCDO</cp:lastModifiedBy>
  <cp:lastPrinted>2024-06-05T13:55:23Z</cp:lastPrinted>
  <dcterms:created xsi:type="dcterms:W3CDTF">2015-09-15T17:02:04Z</dcterms:created>
  <dcterms:modified xsi:type="dcterms:W3CDTF">2025-12-09T11:45:45Z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0x0101000C8A4065A4A87546A38D89B83E85FF78</vt:lpwstr>
  </property>
  <property fmtid="{D5CDD505-2E9C-101B-9397-08002B2CF9AE}" pid="3" name="MediaServiceImageTags">
    <vt:lpwstr/>
  </property>
</Properties>
</file>